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IVANCO_2\Desktop\ASISTENTE DE PRESIDENCIA\CARPETA 2017\BASE DE DATOS 2017\"/>
    </mc:Choice>
  </mc:AlternateContent>
  <bookViews>
    <workbookView xWindow="0" yWindow="60" windowWidth="20730" windowHeight="96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5" i="1"/>
  <c r="C47" i="1"/>
  <c r="C46" i="1"/>
  <c r="D29" i="1" l="1"/>
</calcChain>
</file>

<file path=xl/sharedStrings.xml><?xml version="1.0" encoding="utf-8"?>
<sst xmlns="http://schemas.openxmlformats.org/spreadsheetml/2006/main" count="227" uniqueCount="222">
  <si>
    <t>PROVINCIA</t>
  </si>
  <si>
    <t>REPRESENTANTE</t>
  </si>
  <si>
    <t>E-MAIL</t>
  </si>
  <si>
    <t xml:space="preserve">DIRECCION                                                                    </t>
  </si>
  <si>
    <t>AZUAY</t>
  </si>
  <si>
    <t>072-868121/2871469</t>
  </si>
  <si>
    <t>BOLIVAR</t>
  </si>
  <si>
    <t>CAÑAR</t>
  </si>
  <si>
    <t>CARCHI</t>
  </si>
  <si>
    <t>COTOPAXI</t>
  </si>
  <si>
    <t>CHIMBORAZO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</si>
  <si>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</si>
  <si>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</si>
  <si>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</si>
  <si>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</si>
  <si>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</si>
  <si>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</si>
  <si>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</si>
  <si>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</si>
  <si>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</t>
  </si>
  <si>
    <t>NAPO</t>
  </si>
  <si>
    <t>ORELLANA</t>
  </si>
  <si>
    <t>PASTAZA</t>
  </si>
  <si>
    <t>PICHINCHA</t>
  </si>
  <si>
    <t>STA. ELENA</t>
  </si>
  <si>
    <t xml:space="preserve">STO. DOMINGO </t>
  </si>
  <si>
    <t xml:space="preserve">SUCUMBIOS </t>
  </si>
  <si>
    <t>TUNGURAHUA</t>
  </si>
  <si>
    <t>ZAMORA</t>
  </si>
  <si>
    <t>N.-</t>
  </si>
  <si>
    <t>Sr. Luis Enrique Flores Sarmiento</t>
  </si>
  <si>
    <t>Lcdo. Darwin Ramón Enrique Talledo Intriago</t>
  </si>
  <si>
    <t>Ing. Ricardo Akio Hasegawa Cruz</t>
  </si>
  <si>
    <t>Sr. Wilsón René Lucero Mora</t>
  </si>
  <si>
    <t>Tec. Jose Alberto García Fernandez</t>
  </si>
  <si>
    <t>Ing. Junior Flavio Pisco Tanquino</t>
  </si>
  <si>
    <t>Sr. Juan Carlos Cabrera Romero</t>
  </si>
  <si>
    <t>Sr. Julio Gabriel Noroña Díaz</t>
  </si>
  <si>
    <t>Sr. Jose Luis Acurio Córdova</t>
  </si>
  <si>
    <t>Sr. Carlos Euclides Chamba Rodriguez</t>
  </si>
  <si>
    <t>Sr. Marco Antonio Aguirre Lara</t>
  </si>
  <si>
    <t>Sr. Nixon Ivan Quiñonez Castillo</t>
  </si>
  <si>
    <t>Cuenca, Av. Altiplano 3-70 y Hualcopo</t>
  </si>
  <si>
    <t>Guaranda, Calle Olmedo 906 y 9 de Abril  (Junto a la Fecabrunari)</t>
  </si>
  <si>
    <t>Latacunga, Calle Susana Donoso y Mauela Cañizares, frente a Patronato Municipal</t>
  </si>
  <si>
    <t>Tulcán, Av. Rafael Arellano e Imbabura esquina, frente a la Lubricadora Olimpica</t>
  </si>
  <si>
    <t xml:space="preserve">Riobamba, Eugenio Espejo 21-72 y 10 de Agosto  Edificio Correos del Ecuador 3er piso </t>
  </si>
  <si>
    <t>Lago Agrio, Av. 20 de junio y Carchi en el Edif. Consejo Provincial, planta baja</t>
  </si>
  <si>
    <t>Tena, Av. Amazonas 959 y Rocafuerte, frente a Mercado Artesanal</t>
  </si>
  <si>
    <t xml:space="preserve">062-870410 </t>
  </si>
  <si>
    <t>Macas. Eulalia Avelin y Av. 13 de abril, frente al Hospital General de Macas</t>
  </si>
  <si>
    <t xml:space="preserve">Babahoyo, Calle 27 de mayo entre 10 de Agosto y General Barona 1er. Piso  </t>
  </si>
  <si>
    <t xml:space="preserve">Ibarra, Calle Lucila Benalcázar 1-153 y José Miguel Leoro (Esquina) sector Yacucalle  </t>
  </si>
  <si>
    <t xml:space="preserve"> </t>
  </si>
  <si>
    <t>Esmeraldas, Colón y Eloy Alfaro, frente al Colegio Luis Vargas Torres</t>
  </si>
  <si>
    <t>Isla Santa Cruz Parroquia Sta. Rosa, Barrio el Progreso. Calle 23 de Noviembre y La Reserva</t>
  </si>
  <si>
    <t>Orellana, Barrio Paraíso Amazónico, Av. 9 de Octubre entre Payamino y Río Guataraco. Referencia: Entrada al nuevo terminal  2do. Piso. Donde funcionaba el Ministerio de Relaciones Laborales</t>
  </si>
  <si>
    <t xml:space="preserve">Santa Elena, Av. Guayaquil y 9 de Octubre. Pasaje Jules, Edificio Prefectura. </t>
  </si>
  <si>
    <t>Ambato, C.C. Ambato bloque No. 2 Of. 18 Calle Cadena y Vega.</t>
  </si>
  <si>
    <t xml:space="preserve">Guayaquil, Boyacá 1003 y Victor Manuel  Rendón, Edifico Armendaris 1 er.Piso </t>
  </si>
  <si>
    <t>Quito, Av. Colón E9-58 y 6 de Diciembre. Edificio Colón, 9°.Piso</t>
  </si>
  <si>
    <t>Pungalá</t>
  </si>
  <si>
    <t xml:space="preserve">Azogues, Calle Luis Cordero 9 20 y Aurelio Jaramillo junto al Consejo Provincial </t>
  </si>
  <si>
    <t>Presidente - Gobierno Parroquial</t>
  </si>
  <si>
    <t>Ing. José Luis Arteaga León</t>
  </si>
  <si>
    <t>Lic. Angel Wladmir Chalá Ogonaga</t>
  </si>
  <si>
    <t>Sr. Segundo Gonzalo Espín Unaucho</t>
  </si>
  <si>
    <t>Tec. Rafael Teodoro Quitio Pilataxi</t>
  </si>
  <si>
    <t>Sr. Jonny Dagoberto Cedeño del Valle</t>
  </si>
  <si>
    <t>Prof. Diego Fernando Coronel Coronel</t>
  </si>
  <si>
    <t>No. Juntas</t>
  </si>
  <si>
    <t xml:space="preserve">OFICINA </t>
  </si>
  <si>
    <t>(07) 2306698 / 2307022/ 668</t>
  </si>
  <si>
    <t>Sra. Luz Marina Vera García</t>
  </si>
  <si>
    <t>(04) 2 943117 ext 147</t>
  </si>
  <si>
    <t>(03) 2 890 401</t>
  </si>
  <si>
    <t>(02) 2 221 249</t>
  </si>
  <si>
    <t>(02) 2 745 514</t>
  </si>
  <si>
    <t>(06) 2 833 996</t>
  </si>
  <si>
    <t>(03)2 423 012 / (03) 2 825 914 / 315</t>
  </si>
  <si>
    <t>(06) 2 862 980</t>
  </si>
  <si>
    <t>(05) 2 737 390</t>
  </si>
  <si>
    <t>(06) 2 585 058</t>
  </si>
  <si>
    <t>Lic. William Eduardo Chamorro Montalvo</t>
  </si>
  <si>
    <t>El Rosario</t>
  </si>
  <si>
    <t>(04) 2 308 077</t>
  </si>
  <si>
    <t>Anchayacu</t>
  </si>
  <si>
    <t>(06) 2 453 053 / 738</t>
  </si>
  <si>
    <t xml:space="preserve">(07) 2 938 964 </t>
  </si>
  <si>
    <t>(03) 2 812 802</t>
  </si>
  <si>
    <t>(06) 2 981 662</t>
  </si>
  <si>
    <t>(07) 2 246 799</t>
  </si>
  <si>
    <t xml:space="preserve">(03) 2 630 260 </t>
  </si>
  <si>
    <t xml:space="preserve">(07) 3 075 192 </t>
  </si>
  <si>
    <t xml:space="preserve">(03) 2 257 130 </t>
  </si>
  <si>
    <t xml:space="preserve">(07) 2 159 001 </t>
  </si>
  <si>
    <t>(05) 2 524 884</t>
  </si>
  <si>
    <t xml:space="preserve"> (06) 2 540 147</t>
  </si>
  <si>
    <t>(05) 2 717 300</t>
  </si>
  <si>
    <t xml:space="preserve"> (05) 3 023 772</t>
  </si>
  <si>
    <t>(07) 2 708 044 / 045</t>
  </si>
  <si>
    <t>(06) 3 061 081</t>
  </si>
  <si>
    <t xml:space="preserve"> (06) 3 066 006</t>
  </si>
  <si>
    <t>(03) 3 031 404</t>
  </si>
  <si>
    <t>(02) 2 383 716 / (02)2 585 716</t>
  </si>
  <si>
    <t>(04) 2 901 112</t>
  </si>
  <si>
    <t>(02)2 721 062</t>
  </si>
  <si>
    <t>(06) 2 354 011/ 071</t>
  </si>
  <si>
    <t xml:space="preserve"> (03) 2 452 294 </t>
  </si>
  <si>
    <t>(07) 3 034 829</t>
  </si>
  <si>
    <t>Los Encuentros</t>
  </si>
  <si>
    <t>Izamba</t>
  </si>
  <si>
    <t>Santa Cecilia</t>
  </si>
  <si>
    <t>Plan Piloto</t>
  </si>
  <si>
    <t>Manglaralto</t>
  </si>
  <si>
    <t xml:space="preserve">Pintag </t>
  </si>
  <si>
    <t xml:space="preserve">Teniente Hugo Ortiz </t>
  </si>
  <si>
    <t>Tres de Noviembre</t>
  </si>
  <si>
    <t xml:space="preserve">Sardinas </t>
  </si>
  <si>
    <t>Río Blanco</t>
  </si>
  <si>
    <t>Angel Pedro Giler</t>
  </si>
  <si>
    <t xml:space="preserve">Pimocha </t>
  </si>
  <si>
    <t>Imbaya</t>
  </si>
  <si>
    <t>Santa Rosa</t>
  </si>
  <si>
    <t>Arcapamba</t>
  </si>
  <si>
    <t>Poaló</t>
  </si>
  <si>
    <t>Concepción</t>
  </si>
  <si>
    <t>San Antonio</t>
  </si>
  <si>
    <t>San Sebastian</t>
  </si>
  <si>
    <t>Jadan</t>
  </si>
  <si>
    <t>wrenelucero@hotmail.com, gsarmientoagopa@gmail.com, conagopareazuay@gmail.com</t>
  </si>
  <si>
    <t>kikeflores73@yahoo.com, conjupar_gads@yahoo.es, conagoparecanar@yahoo.es</t>
  </si>
  <si>
    <t>angel.chala@yahoo.es, agopruc-carchi@hotmail.es, mercycjm@hotmail.com</t>
  </si>
  <si>
    <t>gonshaespin@hotmail.com, conagoparecotopaxi@hotmail.com</t>
  </si>
  <si>
    <t>rafaquitio@hotmail.com, conagopare.chimborazo@gmail.com</t>
  </si>
  <si>
    <t>albertgf79@yahoo.com, dilma_marilu@hotmail.com</t>
  </si>
  <si>
    <t xml:space="preserve"> nixonquinonez@hotmail.com, conagopare.esmeraldas15@gmail.com</t>
  </si>
  <si>
    <t>conagoparegalapagos@hotmail.com, piscoflavio@hotmail.com</t>
  </si>
  <si>
    <t>jhon7026@hotmail.com, asojuparg@hotmail.com</t>
  </si>
  <si>
    <t xml:space="preserve">willyeduardo66@hotmail.com, conagopareimbabura@hotmail.com </t>
  </si>
  <si>
    <t>juanka_kbrera@hotmail.com, asogopal@gmail.com</t>
  </si>
  <si>
    <t>jdiazmoreno_65@yahoo.es, aso.juparelr@gmail.com</t>
  </si>
  <si>
    <t xml:space="preserve"> 
asogoparmanabi@hotmail.com, iraida_diaz86@hotmail.com</t>
  </si>
  <si>
    <t>conagoparenapo@yahoo.es, gpsardinas@hotmail.com</t>
  </si>
  <si>
    <t>jpsilva67@yahoo.es, asogopar_orellana@hotmail.com</t>
  </si>
  <si>
    <t>conagoparepichincha@gmail.com, secretariageneral@conagoparepichincha.gob.ec</t>
  </si>
  <si>
    <t>maryverag@hotmail.com, conagoparesantaelena@hotmail.com</t>
  </si>
  <si>
    <t>rhasegawa13@hotmail.com, conagopare.pdsdlts@hotmail.com</t>
  </si>
  <si>
    <t>belisariodahua@hotmail.com, conagoparesucumbios@gmail.com</t>
  </si>
  <si>
    <t xml:space="preserve">joluisacurio@hotmail.com, conagoparetungurahua3@gmail.com </t>
  </si>
  <si>
    <t>chambacarlos16@gmail.com, contacto@asogoparza-ch.gob.ec</t>
  </si>
  <si>
    <r>
      <t xml:space="preserve">Tec. Carlos Manolo Lara Orozco </t>
    </r>
    <r>
      <rPr>
        <b/>
        <sz val="14"/>
        <color theme="1"/>
        <rFont val="Calibri"/>
        <family val="2"/>
        <scheme val="minor"/>
      </rPr>
      <t xml:space="preserve"> </t>
    </r>
  </si>
  <si>
    <t>Sr. Jacinto Anibal Paredes Silva</t>
  </si>
  <si>
    <t>Lic. Belisario David Dahua Andi</t>
  </si>
  <si>
    <t>(06)2-210059 / 134</t>
  </si>
  <si>
    <t>(03) 2 334 006</t>
  </si>
  <si>
    <t xml:space="preserve">Sr. Javier Santos Díaz Moreno </t>
  </si>
  <si>
    <t>(07) 3 029 538</t>
  </si>
  <si>
    <t>El Tablón</t>
  </si>
  <si>
    <t>CELULAR</t>
  </si>
  <si>
    <t>099 0730346 / 099 8269076</t>
  </si>
  <si>
    <t>096 7782245</t>
  </si>
  <si>
    <t>099 7236341</t>
  </si>
  <si>
    <t>099 3073550 / 099 6834020</t>
  </si>
  <si>
    <t>099 9153814</t>
  </si>
  <si>
    <t>098 2825690 / 0986621081</t>
  </si>
  <si>
    <t>099 0050783</t>
  </si>
  <si>
    <t>098 6695358</t>
  </si>
  <si>
    <t>098 2554366 /             corporativo: 099 6001466</t>
  </si>
  <si>
    <t>099 7478939</t>
  </si>
  <si>
    <t>098 3316049</t>
  </si>
  <si>
    <t>099 7628735</t>
  </si>
  <si>
    <t>098 7480082</t>
  </si>
  <si>
    <t>099 0902378</t>
  </si>
  <si>
    <t>098 1134549</t>
  </si>
  <si>
    <t>098 3771028</t>
  </si>
  <si>
    <t>099 4131905</t>
  </si>
  <si>
    <t>099 7592401</t>
  </si>
  <si>
    <t>099 3771630</t>
  </si>
  <si>
    <t>(03) 2 980 732</t>
  </si>
  <si>
    <t>099 8341151</t>
  </si>
  <si>
    <t>(05) 2 323 465</t>
  </si>
  <si>
    <t>CONAGOPARE PROVINCIALES</t>
  </si>
  <si>
    <t xml:space="preserve">conagoparemoronasantiago@gmail.com, diegofcoronel@gmail.com </t>
  </si>
  <si>
    <t>Puyo, Calle Seslao Marin y Alvaro  Valladares, esquina</t>
  </si>
  <si>
    <t>099 6775406 / 096 7076054</t>
  </si>
  <si>
    <t>El Piedrero</t>
  </si>
  <si>
    <t>Guayas y Cañar</t>
  </si>
  <si>
    <t>Las Golondrinas</t>
  </si>
  <si>
    <t>Imbabura y Esmeraldas</t>
  </si>
  <si>
    <t>Bolívar y Guayas</t>
  </si>
  <si>
    <t>Jubal</t>
  </si>
  <si>
    <t>Chimborazo y Cañar</t>
  </si>
  <si>
    <t>Abdón Calderón</t>
  </si>
  <si>
    <t>Matilde Esther</t>
  </si>
  <si>
    <t xml:space="preserve">Los Ríos, Guayas y Bolívar </t>
  </si>
  <si>
    <t>Parroquias en Zonas No Delimitadas</t>
  </si>
  <si>
    <t>jose_arteaga82@hotmail.com, asociacionjprbolivar@yahoo.es</t>
  </si>
  <si>
    <t xml:space="preserve">(05) 2 530 102 </t>
  </si>
  <si>
    <t xml:space="preserve">Santo Domingo, Calle Quito y Río Toachi. Edificio Municipal ex Escuela Caracas </t>
  </si>
  <si>
    <t>Portoviejo, Av. Manabí y ciudadela Los Mangos (a lado de la cafetería La Molienda)</t>
  </si>
  <si>
    <t>098 2598159</t>
  </si>
  <si>
    <t>ajupap262@hotmail.com, ngvm2006@yahoo.es, laraorozco774@gmail.com</t>
  </si>
  <si>
    <t>Machala, Rocafuerte y Junín esquina (5to. Piso del Gobierno Provincial de El Oro)</t>
  </si>
  <si>
    <t>(07)2 58 5928 / 2583 710 / 2570 133</t>
  </si>
  <si>
    <t>Loja,  Edif. Gobierno Provincial Loja piso 1. Bernardo Valdivieso, entre José Antonio Eguiguren y Colón</t>
  </si>
  <si>
    <t xml:space="preserve"> 098 6613273 / 099 3585374</t>
  </si>
  <si>
    <t>(05) 3 043 710 / 3 043 752</t>
  </si>
  <si>
    <t>(03) 2 966212</t>
  </si>
  <si>
    <t>Parroquia Manga del Cura (Manabí)</t>
  </si>
  <si>
    <t>(07) 2 624 005 / 006</t>
  </si>
  <si>
    <t>TOTAL: 823 parroquiales rurales</t>
  </si>
  <si>
    <t xml:space="preserve">Zamora, Barrio San Francisco. Calle Pío Jaramillo Alvarado entre Jorge Mosquera y García Moreno. Referencia Banco Pichincha </t>
  </si>
  <si>
    <t>COSTA:</t>
  </si>
  <si>
    <t>SIERRA:</t>
  </si>
  <si>
    <t>ORIENTE:</t>
  </si>
  <si>
    <t>GALÁPAGOS:</t>
  </si>
  <si>
    <t>(07) 2 253 042</t>
  </si>
  <si>
    <t>Parroquia La Cuca, cantón Arenillas - El Oro (registro Oficial N° 960 de 10 de marzo de 2017)</t>
  </si>
  <si>
    <t>Azuay y</t>
  </si>
  <si>
    <t>Santa Rosa de Agua Clara</t>
  </si>
  <si>
    <t>099 5943583 / 098 2206329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</si>
</sst>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.5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8" fillId="0" borderId="0" xfId="0" applyFont="1" applyBorder="1"/>
    <xf numFmtId="0" fontId="0" fillId="0" borderId="0" xfId="0" applyFont="1" applyBorder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9" workbookViewId="0">
      <selection activeCell="E23" sqref="E23"/>
    </sheetView>
  </sheetViews>
  <sheetFormatPr baseColWidth="10" defaultRowHeight="15" x14ac:dyDescent="0.25"/>
  <cols>
    <col min="1" max="1" width="3.7109375" bestFit="1" customWidth="1"/>
    <col min="2" max="2" width="15" style="4" customWidth="1"/>
    <col min="3" max="3" width="37" bestFit="1" customWidth="1"/>
    <col min="4" max="4" width="10.140625" style="24" bestFit="1" customWidth="1"/>
    <col min="5" max="5" width="23.85546875" style="49" bestFit="1" customWidth="1"/>
    <col min="6" max="6" width="26" style="20" bestFit="1" customWidth="1"/>
    <col min="7" max="7" width="18.140625" style="6" customWidth="1"/>
    <col min="8" max="8" width="17" style="6" bestFit="1" customWidth="1"/>
    <col min="9" max="9" width="53.5703125" style="7" customWidth="1"/>
    <col min="10" max="10" width="75.42578125" style="13" customWidth="1"/>
  </cols>
  <sheetData>
    <row r="1" spans="1:10" x14ac:dyDescent="0.25">
      <c r="F1" s="42"/>
      <c r="J1" s="13" t="s">
        <v>53</v>
      </c>
    </row>
    <row r="2" spans="1:10" ht="18.75" x14ac:dyDescent="0.3">
      <c r="B2" s="4" t="s">
        <v>53</v>
      </c>
      <c r="C2" s="63" t="s">
        <v>182</v>
      </c>
      <c r="D2" s="63"/>
      <c r="E2" s="63"/>
      <c r="F2" s="63"/>
      <c r="G2" s="63"/>
    </row>
    <row r="3" spans="1:10" x14ac:dyDescent="0.25">
      <c r="C3" t="s">
        <v>53</v>
      </c>
      <c r="F3" s="42"/>
    </row>
    <row r="4" spans="1:10" s="3" customFormat="1" x14ac:dyDescent="0.25">
      <c r="A4" s="2" t="s">
        <v>29</v>
      </c>
      <c r="B4" s="5" t="s">
        <v>0</v>
      </c>
      <c r="C4" s="2" t="s">
        <v>1</v>
      </c>
      <c r="D4" s="2" t="s">
        <v>70</v>
      </c>
      <c r="E4" s="50" t="s">
        <v>159</v>
      </c>
      <c r="F4" s="2" t="s">
        <v>71</v>
      </c>
      <c r="G4" s="61" t="s">
        <v>63</v>
      </c>
      <c r="H4" s="62"/>
      <c r="I4" s="8" t="s">
        <v>2</v>
      </c>
      <c r="J4" s="16" t="s">
        <v>3</v>
      </c>
    </row>
    <row r="5" spans="1:10" ht="45" x14ac:dyDescent="0.25">
      <c r="A5" s="9">
        <v>1</v>
      </c>
      <c r="B5" s="10" t="s">
        <v>4</v>
      </c>
      <c r="C5" s="9" t="s">
        <v>33</v>
      </c>
      <c r="D5" s="28">
        <v>61</v>
      </c>
      <c r="E5" s="51" t="s">
        <v>160</v>
      </c>
      <c r="F5" s="40" t="s">
        <v>5</v>
      </c>
      <c r="G5" s="12" t="s">
        <v>129</v>
      </c>
      <c r="H5" s="30" t="s">
        <v>217</v>
      </c>
      <c r="I5" s="34" t="s">
        <v>130</v>
      </c>
      <c r="J5" s="14" t="s">
        <v>42</v>
      </c>
    </row>
    <row r="6" spans="1:10" ht="19.5" customHeight="1" x14ac:dyDescent="0.25">
      <c r="A6" s="9">
        <v>2</v>
      </c>
      <c r="B6" s="10" t="s">
        <v>6</v>
      </c>
      <c r="C6" s="10" t="s">
        <v>64</v>
      </c>
      <c r="D6" s="28">
        <v>19</v>
      </c>
      <c r="E6" s="51" t="s">
        <v>161</v>
      </c>
      <c r="F6" s="18" t="s">
        <v>179</v>
      </c>
      <c r="G6" s="11" t="s">
        <v>128</v>
      </c>
      <c r="H6" s="35" t="s">
        <v>92</v>
      </c>
      <c r="I6" s="36" t="s">
        <v>197</v>
      </c>
      <c r="J6" s="14" t="s">
        <v>43</v>
      </c>
    </row>
    <row r="7" spans="1:10" ht="18.75" customHeight="1" x14ac:dyDescent="0.25">
      <c r="A7" s="9">
        <v>3</v>
      </c>
      <c r="B7" s="10" t="s">
        <v>7</v>
      </c>
      <c r="C7" s="10" t="s">
        <v>30</v>
      </c>
      <c r="D7" s="28">
        <v>26</v>
      </c>
      <c r="E7" s="51" t="s">
        <v>170</v>
      </c>
      <c r="F7" s="18" t="s">
        <v>91</v>
      </c>
      <c r="G7" s="11" t="s">
        <v>127</v>
      </c>
      <c r="H7" s="35" t="s">
        <v>93</v>
      </c>
      <c r="I7" s="36" t="s">
        <v>131</v>
      </c>
      <c r="J7" s="14" t="s">
        <v>62</v>
      </c>
    </row>
    <row r="8" spans="1:10" ht="19.5" customHeight="1" x14ac:dyDescent="0.25">
      <c r="A8" s="9">
        <v>4</v>
      </c>
      <c r="B8" s="10" t="s">
        <v>8</v>
      </c>
      <c r="C8" s="10" t="s">
        <v>65</v>
      </c>
      <c r="D8" s="28">
        <v>26</v>
      </c>
      <c r="E8" s="51" t="s">
        <v>162</v>
      </c>
      <c r="F8" s="18" t="s">
        <v>90</v>
      </c>
      <c r="G8" s="12" t="s">
        <v>126</v>
      </c>
      <c r="H8" s="41" t="s">
        <v>154</v>
      </c>
      <c r="I8" s="36" t="s">
        <v>132</v>
      </c>
      <c r="J8" s="14" t="s">
        <v>45</v>
      </c>
    </row>
    <row r="9" spans="1:10" ht="21.75" customHeight="1" x14ac:dyDescent="0.25">
      <c r="A9" s="9">
        <v>5</v>
      </c>
      <c r="B9" s="10" t="s">
        <v>9</v>
      </c>
      <c r="C9" s="10" t="s">
        <v>66</v>
      </c>
      <c r="D9" s="28">
        <v>33</v>
      </c>
      <c r="E9" s="51" t="s">
        <v>163</v>
      </c>
      <c r="F9" s="18" t="s">
        <v>89</v>
      </c>
      <c r="G9" s="11" t="s">
        <v>125</v>
      </c>
      <c r="H9" s="35" t="s">
        <v>94</v>
      </c>
      <c r="I9" s="36" t="s">
        <v>133</v>
      </c>
      <c r="J9" s="14" t="s">
        <v>44</v>
      </c>
    </row>
    <row r="10" spans="1:10" ht="30" x14ac:dyDescent="0.25">
      <c r="A10" s="9">
        <v>6</v>
      </c>
      <c r="B10" s="10" t="s">
        <v>10</v>
      </c>
      <c r="C10" s="10" t="s">
        <v>67</v>
      </c>
      <c r="D10" s="28">
        <v>45</v>
      </c>
      <c r="E10" s="51" t="s">
        <v>164</v>
      </c>
      <c r="F10" s="40" t="s">
        <v>208</v>
      </c>
      <c r="G10" s="12" t="s">
        <v>61</v>
      </c>
      <c r="H10" s="35" t="s">
        <v>155</v>
      </c>
      <c r="I10" s="36" t="s">
        <v>134</v>
      </c>
      <c r="J10" s="14" t="s">
        <v>46</v>
      </c>
    </row>
    <row r="11" spans="1:10" ht="18.75" customHeight="1" x14ac:dyDescent="0.25">
      <c r="A11" s="9">
        <v>7</v>
      </c>
      <c r="B11" s="10" t="s">
        <v>11</v>
      </c>
      <c r="C11" s="10" t="s">
        <v>34</v>
      </c>
      <c r="D11" s="58">
        <v>50</v>
      </c>
      <c r="E11" s="51" t="s">
        <v>180</v>
      </c>
      <c r="F11" s="18" t="s">
        <v>88</v>
      </c>
      <c r="G11" s="11" t="s">
        <v>124</v>
      </c>
      <c r="H11" s="35" t="s">
        <v>95</v>
      </c>
      <c r="I11" s="36" t="s">
        <v>135</v>
      </c>
      <c r="J11" s="14" t="s">
        <v>203</v>
      </c>
    </row>
    <row r="12" spans="1:10" ht="20.25" customHeight="1" x14ac:dyDescent="0.25">
      <c r="A12" s="9">
        <v>8</v>
      </c>
      <c r="B12" s="10" t="s">
        <v>12</v>
      </c>
      <c r="C12" s="10" t="s">
        <v>41</v>
      </c>
      <c r="D12" s="28">
        <v>57</v>
      </c>
      <c r="E12" s="51" t="s">
        <v>185</v>
      </c>
      <c r="F12" s="18" t="s">
        <v>87</v>
      </c>
      <c r="G12" s="11" t="s">
        <v>86</v>
      </c>
      <c r="H12" s="35"/>
      <c r="I12" s="36" t="s">
        <v>136</v>
      </c>
      <c r="J12" s="14" t="s">
        <v>54</v>
      </c>
    </row>
    <row r="13" spans="1:10" ht="30" x14ac:dyDescent="0.25">
      <c r="A13" s="9">
        <v>9</v>
      </c>
      <c r="B13" s="10" t="s">
        <v>13</v>
      </c>
      <c r="C13" s="27" t="s">
        <v>35</v>
      </c>
      <c r="D13" s="28">
        <v>5</v>
      </c>
      <c r="E13" s="51" t="s">
        <v>171</v>
      </c>
      <c r="F13" s="18" t="s">
        <v>198</v>
      </c>
      <c r="G13" s="11" t="s">
        <v>123</v>
      </c>
      <c r="H13" s="30" t="s">
        <v>96</v>
      </c>
      <c r="I13" s="37" t="s">
        <v>137</v>
      </c>
      <c r="J13" s="14" t="s">
        <v>55</v>
      </c>
    </row>
    <row r="14" spans="1:10" ht="21" customHeight="1" x14ac:dyDescent="0.25">
      <c r="A14" s="9">
        <v>10</v>
      </c>
      <c r="B14" s="10" t="s">
        <v>14</v>
      </c>
      <c r="C14" s="9" t="s">
        <v>68</v>
      </c>
      <c r="D14" s="28">
        <v>29</v>
      </c>
      <c r="E14" s="51" t="s">
        <v>206</v>
      </c>
      <c r="F14" s="18" t="s">
        <v>85</v>
      </c>
      <c r="G14" s="11" t="s">
        <v>84</v>
      </c>
      <c r="H14" s="35" t="s">
        <v>181</v>
      </c>
      <c r="I14" s="36" t="s">
        <v>138</v>
      </c>
      <c r="J14" s="14" t="s">
        <v>59</v>
      </c>
    </row>
    <row r="15" spans="1:10" ht="19.5" customHeight="1" x14ac:dyDescent="0.25">
      <c r="A15" s="9">
        <v>11</v>
      </c>
      <c r="B15" s="10" t="s">
        <v>15</v>
      </c>
      <c r="C15" s="10" t="s">
        <v>83</v>
      </c>
      <c r="D15" s="28">
        <v>36</v>
      </c>
      <c r="E15" s="51" t="s">
        <v>173</v>
      </c>
      <c r="F15" s="18" t="s">
        <v>82</v>
      </c>
      <c r="G15" s="11" t="s">
        <v>122</v>
      </c>
      <c r="H15" s="30" t="s">
        <v>97</v>
      </c>
      <c r="I15" s="36" t="s">
        <v>139</v>
      </c>
      <c r="J15" s="14" t="s">
        <v>52</v>
      </c>
    </row>
    <row r="16" spans="1:10" ht="30" x14ac:dyDescent="0.25">
      <c r="A16" s="9">
        <v>12</v>
      </c>
      <c r="B16" s="10" t="s">
        <v>16</v>
      </c>
      <c r="C16" s="10" t="s">
        <v>36</v>
      </c>
      <c r="D16" s="28">
        <v>78</v>
      </c>
      <c r="E16" s="51" t="s">
        <v>172</v>
      </c>
      <c r="F16" s="48" t="s">
        <v>204</v>
      </c>
      <c r="G16" s="12" t="s">
        <v>158</v>
      </c>
      <c r="H16" s="35" t="s">
        <v>157</v>
      </c>
      <c r="I16" s="36" t="s">
        <v>140</v>
      </c>
      <c r="J16" s="14" t="s">
        <v>205</v>
      </c>
    </row>
    <row r="17" spans="1:13" x14ac:dyDescent="0.25">
      <c r="A17" s="9">
        <v>13</v>
      </c>
      <c r="B17" s="10" t="s">
        <v>17</v>
      </c>
      <c r="C17" s="9" t="s">
        <v>156</v>
      </c>
      <c r="D17" s="28">
        <v>17</v>
      </c>
      <c r="E17" s="51" t="s">
        <v>165</v>
      </c>
      <c r="F17" s="18" t="s">
        <v>81</v>
      </c>
      <c r="G17" s="11" t="s">
        <v>121</v>
      </c>
      <c r="H17" s="35" t="s">
        <v>98</v>
      </c>
      <c r="I17" s="36" t="s">
        <v>141</v>
      </c>
      <c r="J17" s="14" t="s">
        <v>51</v>
      </c>
    </row>
    <row r="18" spans="1:13" ht="30.75" customHeight="1" x14ac:dyDescent="0.25">
      <c r="A18" s="9">
        <v>14</v>
      </c>
      <c r="B18" s="12" t="s">
        <v>18</v>
      </c>
      <c r="C18" s="23" t="s">
        <v>31</v>
      </c>
      <c r="D18" s="28">
        <v>53</v>
      </c>
      <c r="E18" s="51" t="s">
        <v>166</v>
      </c>
      <c r="F18" s="57" t="s">
        <v>207</v>
      </c>
      <c r="G18" s="11" t="s">
        <v>120</v>
      </c>
      <c r="H18" s="35" t="s">
        <v>99</v>
      </c>
      <c r="I18" s="34" t="s">
        <v>142</v>
      </c>
      <c r="J18" s="15" t="s">
        <v>200</v>
      </c>
    </row>
    <row r="19" spans="1:13" ht="26.25" customHeight="1" x14ac:dyDescent="0.25">
      <c r="A19" s="9">
        <v>15</v>
      </c>
      <c r="B19" s="10" t="s">
        <v>19</v>
      </c>
      <c r="C19" s="9" t="s">
        <v>69</v>
      </c>
      <c r="D19" s="28">
        <v>46</v>
      </c>
      <c r="E19" s="51" t="s">
        <v>167</v>
      </c>
      <c r="F19" s="18" t="s">
        <v>72</v>
      </c>
      <c r="G19" s="11" t="s">
        <v>119</v>
      </c>
      <c r="H19" s="33" t="s">
        <v>100</v>
      </c>
      <c r="I19" s="36" t="s">
        <v>183</v>
      </c>
      <c r="J19" s="14" t="s">
        <v>50</v>
      </c>
    </row>
    <row r="20" spans="1:13" ht="18" customHeight="1" x14ac:dyDescent="0.25">
      <c r="A20" s="9">
        <v>16</v>
      </c>
      <c r="B20" s="10" t="s">
        <v>20</v>
      </c>
      <c r="C20" s="9" t="s">
        <v>40</v>
      </c>
      <c r="D20" s="28">
        <v>20</v>
      </c>
      <c r="E20" s="51" t="s">
        <v>174</v>
      </c>
      <c r="F20" s="18" t="s">
        <v>49</v>
      </c>
      <c r="G20" s="11" t="s">
        <v>118</v>
      </c>
      <c r="H20" s="32" t="s">
        <v>101</v>
      </c>
      <c r="I20" s="38" t="s">
        <v>143</v>
      </c>
      <c r="J20" s="14" t="s">
        <v>48</v>
      </c>
    </row>
    <row r="21" spans="1:13" ht="27" customHeight="1" x14ac:dyDescent="0.25">
      <c r="A21" s="9">
        <v>17</v>
      </c>
      <c r="B21" s="10" t="s">
        <v>21</v>
      </c>
      <c r="C21" s="9" t="s">
        <v>152</v>
      </c>
      <c r="D21" s="28">
        <v>28</v>
      </c>
      <c r="E21" s="51" t="s">
        <v>201</v>
      </c>
      <c r="F21" s="18" t="s">
        <v>80</v>
      </c>
      <c r="G21" s="11" t="s">
        <v>117</v>
      </c>
      <c r="H21" s="35" t="s">
        <v>102</v>
      </c>
      <c r="I21" s="36" t="s">
        <v>144</v>
      </c>
      <c r="J21" s="14" t="s">
        <v>56</v>
      </c>
      <c r="M21" t="s">
        <v>53</v>
      </c>
    </row>
    <row r="22" spans="1:13" ht="19.5" customHeight="1" x14ac:dyDescent="0.25">
      <c r="A22" s="9">
        <v>18</v>
      </c>
      <c r="B22" s="10" t="s">
        <v>22</v>
      </c>
      <c r="C22" s="10" t="s">
        <v>151</v>
      </c>
      <c r="D22" s="28">
        <v>17</v>
      </c>
      <c r="E22" s="51" t="s">
        <v>175</v>
      </c>
      <c r="F22" s="18" t="s">
        <v>75</v>
      </c>
      <c r="G22" s="11" t="s">
        <v>116</v>
      </c>
      <c r="H22" s="35" t="s">
        <v>103</v>
      </c>
      <c r="I22" s="36" t="s">
        <v>202</v>
      </c>
      <c r="J22" s="14" t="s">
        <v>184</v>
      </c>
    </row>
    <row r="23" spans="1:13" ht="30" x14ac:dyDescent="0.25">
      <c r="A23" s="9">
        <v>19</v>
      </c>
      <c r="B23" s="10" t="s">
        <v>23</v>
      </c>
      <c r="C23" s="9" t="s">
        <v>37</v>
      </c>
      <c r="D23" s="28">
        <v>53</v>
      </c>
      <c r="E23" s="52" t="s">
        <v>168</v>
      </c>
      <c r="F23" s="18" t="s">
        <v>76</v>
      </c>
      <c r="G23" s="11" t="s">
        <v>115</v>
      </c>
      <c r="H23" s="31" t="s">
        <v>104</v>
      </c>
      <c r="I23" s="39" t="s">
        <v>145</v>
      </c>
      <c r="J23" s="14" t="s">
        <v>60</v>
      </c>
    </row>
    <row r="24" spans="1:13" ht="18.75" customHeight="1" x14ac:dyDescent="0.25">
      <c r="A24" s="9">
        <v>20</v>
      </c>
      <c r="B24" s="10" t="s">
        <v>24</v>
      </c>
      <c r="C24" s="10" t="s">
        <v>73</v>
      </c>
      <c r="D24" s="28">
        <v>8</v>
      </c>
      <c r="E24" s="51" t="s">
        <v>176</v>
      </c>
      <c r="F24" s="18" t="s">
        <v>74</v>
      </c>
      <c r="G24" s="11" t="s">
        <v>114</v>
      </c>
      <c r="H24" s="35" t="s">
        <v>105</v>
      </c>
      <c r="I24" s="36" t="s">
        <v>146</v>
      </c>
      <c r="J24" s="14" t="s">
        <v>57</v>
      </c>
    </row>
    <row r="25" spans="1:13" ht="21" customHeight="1" x14ac:dyDescent="0.25">
      <c r="A25" s="9">
        <v>21</v>
      </c>
      <c r="B25" s="10" t="s">
        <v>25</v>
      </c>
      <c r="C25" s="9" t="s">
        <v>32</v>
      </c>
      <c r="D25" s="28">
        <v>10</v>
      </c>
      <c r="E25" s="51" t="s">
        <v>177</v>
      </c>
      <c r="F25" s="18" t="s">
        <v>77</v>
      </c>
      <c r="G25" s="11" t="s">
        <v>113</v>
      </c>
      <c r="H25" s="35" t="s">
        <v>106</v>
      </c>
      <c r="I25" s="36" t="s">
        <v>147</v>
      </c>
      <c r="J25" s="14" t="s">
        <v>199</v>
      </c>
    </row>
    <row r="26" spans="1:13" ht="27" customHeight="1" x14ac:dyDescent="0.25">
      <c r="A26" s="9">
        <v>22</v>
      </c>
      <c r="B26" s="10" t="s">
        <v>26</v>
      </c>
      <c r="C26" s="9" t="s">
        <v>153</v>
      </c>
      <c r="D26" s="28">
        <v>27</v>
      </c>
      <c r="E26" s="51" t="s">
        <v>169</v>
      </c>
      <c r="F26" s="18" t="s">
        <v>78</v>
      </c>
      <c r="G26" s="11" t="s">
        <v>112</v>
      </c>
      <c r="H26" s="33" t="s">
        <v>107</v>
      </c>
      <c r="I26" s="36" t="s">
        <v>148</v>
      </c>
      <c r="J26" s="14" t="s">
        <v>47</v>
      </c>
    </row>
    <row r="27" spans="1:13" ht="30" x14ac:dyDescent="0.25">
      <c r="A27" s="9">
        <v>23</v>
      </c>
      <c r="B27" s="10" t="s">
        <v>27</v>
      </c>
      <c r="C27" s="9" t="s">
        <v>38</v>
      </c>
      <c r="D27" s="28">
        <v>44</v>
      </c>
      <c r="E27" s="52" t="s">
        <v>221</v>
      </c>
      <c r="F27" s="19" t="s">
        <v>79</v>
      </c>
      <c r="G27" s="11" t="s">
        <v>111</v>
      </c>
      <c r="H27" s="35" t="s">
        <v>108</v>
      </c>
      <c r="I27" s="36" t="s">
        <v>149</v>
      </c>
      <c r="J27" s="14" t="s">
        <v>58</v>
      </c>
    </row>
    <row r="28" spans="1:13" ht="30" x14ac:dyDescent="0.25">
      <c r="A28" s="9">
        <v>24</v>
      </c>
      <c r="B28" s="10" t="s">
        <v>28</v>
      </c>
      <c r="C28" s="9" t="s">
        <v>39</v>
      </c>
      <c r="D28" s="28">
        <v>28</v>
      </c>
      <c r="E28" s="51" t="s">
        <v>178</v>
      </c>
      <c r="F28" s="18" t="s">
        <v>210</v>
      </c>
      <c r="G28" s="11" t="s">
        <v>110</v>
      </c>
      <c r="H28" s="35" t="s">
        <v>109</v>
      </c>
      <c r="I28" s="36" t="s">
        <v>150</v>
      </c>
      <c r="J28" s="14" t="s">
        <v>212</v>
      </c>
    </row>
    <row r="29" spans="1:13" x14ac:dyDescent="0.25">
      <c r="D29" s="29">
        <f>SUM(D5:D28)</f>
        <v>816</v>
      </c>
      <c r="E29" s="53"/>
    </row>
    <row r="30" spans="1:13" x14ac:dyDescent="0.25">
      <c r="D30" s="29"/>
      <c r="E30" s="53"/>
    </row>
    <row r="31" spans="1:13" ht="23.25" x14ac:dyDescent="0.35">
      <c r="C31" s="47" t="s">
        <v>196</v>
      </c>
      <c r="D31"/>
      <c r="F31" s="21"/>
    </row>
    <row r="32" spans="1:13" x14ac:dyDescent="0.25">
      <c r="C32" s="43" t="s">
        <v>186</v>
      </c>
      <c r="D32" s="43" t="s">
        <v>187</v>
      </c>
      <c r="F32" s="20" t="s">
        <v>53</v>
      </c>
    </row>
    <row r="33" spans="1:6" ht="15.75" x14ac:dyDescent="0.25">
      <c r="A33" s="1"/>
      <c r="C33" s="45" t="s">
        <v>188</v>
      </c>
      <c r="D33" s="46" t="s">
        <v>189</v>
      </c>
      <c r="E33" s="54"/>
      <c r="F33" s="22"/>
    </row>
    <row r="34" spans="1:6" x14ac:dyDescent="0.25">
      <c r="A34" s="1"/>
      <c r="C34" s="45" t="s">
        <v>220</v>
      </c>
      <c r="D34" s="26" t="s">
        <v>190</v>
      </c>
      <c r="E34" s="55"/>
      <c r="F34" s="17"/>
    </row>
    <row r="35" spans="1:6" x14ac:dyDescent="0.25">
      <c r="A35" s="1"/>
      <c r="C35" s="45" t="s">
        <v>191</v>
      </c>
      <c r="D35" s="44" t="s">
        <v>192</v>
      </c>
      <c r="E35" s="55"/>
      <c r="F35" s="17"/>
    </row>
    <row r="36" spans="1:6" x14ac:dyDescent="0.25">
      <c r="A36" s="1"/>
      <c r="C36" s="45" t="s">
        <v>193</v>
      </c>
      <c r="D36" s="44" t="s">
        <v>219</v>
      </c>
      <c r="E36" s="55"/>
      <c r="F36" s="17"/>
    </row>
    <row r="37" spans="1:6" x14ac:dyDescent="0.25">
      <c r="A37" s="1"/>
      <c r="C37" s="45" t="s">
        <v>194</v>
      </c>
      <c r="D37" s="44" t="s">
        <v>195</v>
      </c>
      <c r="E37" s="55"/>
      <c r="F37" s="17"/>
    </row>
    <row r="38" spans="1:6" x14ac:dyDescent="0.25">
      <c r="A38" s="1"/>
      <c r="C38" s="45"/>
      <c r="D38" s="44"/>
      <c r="E38" s="55"/>
      <c r="F38" s="17"/>
    </row>
    <row r="39" spans="1:6" x14ac:dyDescent="0.25">
      <c r="A39" s="1"/>
      <c r="C39" s="45" t="s">
        <v>209</v>
      </c>
      <c r="D39" s="44"/>
      <c r="E39" s="55"/>
      <c r="F39" s="17"/>
    </row>
    <row r="40" spans="1:6" x14ac:dyDescent="0.25">
      <c r="A40" s="1"/>
      <c r="C40" s="45" t="s">
        <v>218</v>
      </c>
      <c r="D40" s="44"/>
      <c r="E40" s="55"/>
      <c r="F40" s="17"/>
    </row>
    <row r="41" spans="1:6" x14ac:dyDescent="0.25">
      <c r="A41" s="1"/>
      <c r="B41" s="45"/>
      <c r="C41" s="26"/>
      <c r="D41" s="25"/>
      <c r="E41" s="55"/>
      <c r="F41" s="17" t="s">
        <v>53</v>
      </c>
    </row>
    <row r="42" spans="1:6" x14ac:dyDescent="0.25">
      <c r="A42" s="1"/>
      <c r="B42" s="45"/>
      <c r="C42" s="44" t="s">
        <v>211</v>
      </c>
      <c r="D42" s="25"/>
      <c r="E42" s="55"/>
      <c r="F42" s="17"/>
    </row>
    <row r="43" spans="1:6" x14ac:dyDescent="0.25">
      <c r="A43" s="1"/>
      <c r="B43" s="45"/>
      <c r="C43" s="26"/>
      <c r="D43" s="25"/>
      <c r="E43" s="55"/>
      <c r="F43" s="17"/>
    </row>
    <row r="44" spans="1:6" x14ac:dyDescent="0.25">
      <c r="A44" s="1"/>
      <c r="B44" s="45"/>
      <c r="C44" s="26"/>
      <c r="D44" s="25"/>
      <c r="E44" s="55"/>
      <c r="F44" s="17"/>
    </row>
    <row r="45" spans="1:6" x14ac:dyDescent="0.25">
      <c r="A45" s="1"/>
      <c r="B45" s="59" t="s">
        <v>213</v>
      </c>
      <c r="C45" s="26">
        <f>+D11+D12+D14+D17+D18+D24</f>
        <v>214</v>
      </c>
      <c r="D45" s="26"/>
      <c r="E45" s="56"/>
      <c r="F45" s="17"/>
    </row>
    <row r="46" spans="1:6" x14ac:dyDescent="0.25">
      <c r="A46" s="1"/>
      <c r="B46" s="59" t="s">
        <v>214</v>
      </c>
      <c r="C46" s="1">
        <f>+D5+D6+D7+D8+D9+D10+D15+D16+D23+D27+D25</f>
        <v>431</v>
      </c>
      <c r="D46" s="26"/>
      <c r="E46" s="56"/>
      <c r="F46" s="17"/>
    </row>
    <row r="47" spans="1:6" x14ac:dyDescent="0.25">
      <c r="B47" s="60" t="s">
        <v>215</v>
      </c>
      <c r="C47">
        <f>+D19+D20+D21+D22+D26+D28</f>
        <v>166</v>
      </c>
    </row>
    <row r="48" spans="1:6" x14ac:dyDescent="0.25">
      <c r="B48" s="60" t="s">
        <v>216</v>
      </c>
      <c r="C48">
        <v>5</v>
      </c>
    </row>
    <row r="49" spans="3:3" x14ac:dyDescent="0.25">
      <c r="C49">
        <f>+C45+C46+C47+C48</f>
        <v>816</v>
      </c>
    </row>
  </sheetData>
  <mergeCells count="2">
    <mergeCell ref="G4:H4"/>
    <mergeCell ref="C2:G2"/>
  </mergeCells>
  <pageMargins left="0.43307086614173229" right="0.11811023622047245" top="0.19685039370078741" bottom="0.11811023622047245" header="0.15748031496062992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SimbañaS</dc:creator>
  <cp:lastModifiedBy>VVIVANCO</cp:lastModifiedBy>
  <cp:lastPrinted>2017-06-07T17:15:44Z</cp:lastPrinted>
  <dcterms:created xsi:type="dcterms:W3CDTF">2013-12-19T16:41:44Z</dcterms:created>
  <dcterms:modified xsi:type="dcterms:W3CDTF">2017-07-10T15:12:57Z</dcterms:modified>
</cp:coreProperties>
</file>